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7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8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9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0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1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ptop\5_Sundry\TSV_Trudering\Volleyball\ÜL\ÜL_Abrechnung\2023\"/>
    </mc:Choice>
  </mc:AlternateContent>
  <bookViews>
    <workbookView xWindow="0" yWindow="0" windowWidth="28800" windowHeight="11385"/>
  </bookViews>
  <sheets>
    <sheet name="Tipps zur Abgabe" sheetId="3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14" r:id="rId8"/>
    <sheet name="August" sheetId="13" r:id="rId9"/>
    <sheet name="September" sheetId="9" r:id="rId10"/>
    <sheet name="Oktober" sheetId="10" r:id="rId11"/>
    <sheet name="November" sheetId="11" r:id="rId12"/>
    <sheet name="Dezember" sheetId="12" r:id="rId13"/>
  </sheets>
  <definedNames>
    <definedName name="_xlnm.Print_Area" localSheetId="4">April!$A$1:$G$48</definedName>
    <definedName name="_xlnm.Print_Area" localSheetId="8">August!$A$1:$G$49</definedName>
    <definedName name="_xlnm.Print_Area" localSheetId="12">Dezember!$A$1:$G$49</definedName>
    <definedName name="_xlnm.Print_Area" localSheetId="2">Februar!$A$1:$G$46</definedName>
    <definedName name="_xlnm.Print_Area" localSheetId="1">Januar!$A$1:$G$49</definedName>
    <definedName name="_xlnm.Print_Area" localSheetId="7">Juli!$A$1:$G$49</definedName>
    <definedName name="_xlnm.Print_Area" localSheetId="6">Juni!$A$1:$G$48</definedName>
    <definedName name="_xlnm.Print_Area" localSheetId="5">Mai!$A$1:$G$49</definedName>
    <definedName name="_xlnm.Print_Area" localSheetId="3">März!$A$1:$G$49</definedName>
    <definedName name="_xlnm.Print_Area" localSheetId="11">November!$A$1:$G$48</definedName>
    <definedName name="_xlnm.Print_Area" localSheetId="10">Oktober!$A$1:$G$49</definedName>
    <definedName name="_xlnm.Print_Area" localSheetId="9">September!$A$1:$G$48</definedName>
    <definedName name="_xlnm.Print_Area" localSheetId="0">'Tipps zur Abgabe'!$B$2:$I$69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4" l="1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G2" i="14"/>
  <c r="E2" i="14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G2" i="13"/>
  <c r="E2" i="13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42" i="12" s="1"/>
  <c r="E7" i="12" s="1"/>
  <c r="D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G2" i="12"/>
  <c r="E2" i="12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G2" i="11"/>
  <c r="E2" i="11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G2" i="10"/>
  <c r="E2" i="10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G2" i="9"/>
  <c r="E2" i="9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G2" i="8"/>
  <c r="E2" i="8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42" i="7" s="1"/>
  <c r="E7" i="7" s="1"/>
  <c r="D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G2" i="7"/>
  <c r="E2" i="7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G2" i="6"/>
  <c r="E2" i="6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G2" i="5"/>
  <c r="E2" i="5"/>
  <c r="G2" i="4"/>
  <c r="E2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D41" i="6" l="1"/>
  <c r="E7" i="6" s="1"/>
  <c r="D41" i="8"/>
  <c r="E7" i="8" s="1"/>
  <c r="D42" i="10"/>
  <c r="E7" i="10" s="1"/>
  <c r="D42" i="14"/>
  <c r="E7" i="14" s="1"/>
  <c r="D39" i="4"/>
  <c r="E7" i="4" s="1"/>
  <c r="D42" i="5"/>
  <c r="E7" i="5" s="1"/>
  <c r="D41" i="9"/>
  <c r="E7" i="9" s="1"/>
  <c r="D41" i="11"/>
  <c r="E7" i="11" s="1"/>
  <c r="D42" i="13"/>
  <c r="E7" i="13" s="1"/>
  <c r="A11" i="2" l="1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D42" i="2" l="1"/>
  <c r="E7" i="2" s="1"/>
</calcChain>
</file>

<file path=xl/sharedStrings.xml><?xml version="1.0" encoding="utf-8"?>
<sst xmlns="http://schemas.openxmlformats.org/spreadsheetml/2006/main" count="363" uniqueCount="84">
  <si>
    <t>Nachweis über abgehaltene Trainingsstunden</t>
  </si>
  <si>
    <t>Januar</t>
  </si>
  <si>
    <t>Summe ÜS</t>
  </si>
  <si>
    <t>Datum</t>
  </si>
  <si>
    <t>Uhrzeit:        von</t>
  </si>
  <si>
    <t>bis</t>
  </si>
  <si>
    <t>Stunden</t>
  </si>
  <si>
    <t>Anzahl der</t>
  </si>
  <si>
    <t>Sportart</t>
  </si>
  <si>
    <t>Sportstätte</t>
  </si>
  <si>
    <t>hh:mm</t>
  </si>
  <si>
    <t>1 ÜS=45 Min</t>
  </si>
  <si>
    <t>Teilnehmer</t>
  </si>
  <si>
    <t>Unterschrift Übungsleiter</t>
  </si>
  <si>
    <t>Unterschrift Abteilungsleiter</t>
  </si>
  <si>
    <t>Name, Vorname</t>
  </si>
  <si>
    <t>Abteilung</t>
  </si>
  <si>
    <t>Betrag (€)</t>
  </si>
  <si>
    <t>nur für die Buchhaltung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</si>
  <si>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</si>
  <si>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</si>
  <si>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</si>
  <si>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</si>
  <si>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</si>
  <si>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</si>
  <si>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</si>
  <si>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</si>
  <si>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</si>
  <si>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</si>
  <si>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</si>
  <si>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Ferien</t>
  </si>
  <si>
    <t>Legende</t>
  </si>
  <si>
    <t>Formeln</t>
  </si>
  <si>
    <t>1.</t>
  </si>
  <si>
    <t>2.</t>
  </si>
  <si>
    <t>3.</t>
  </si>
  <si>
    <r>
      <t xml:space="preserve">Haken setzen für </t>
    </r>
    <r>
      <rPr>
        <b/>
        <sz val="11"/>
        <color theme="1"/>
        <rFont val="Calibri"/>
        <family val="2"/>
        <scheme val="minor"/>
      </rPr>
      <t>ÜL Schein Angabe</t>
    </r>
    <r>
      <rPr>
        <sz val="11"/>
        <color theme="1"/>
        <rFont val="Calibri"/>
        <family val="2"/>
        <scheme val="minor"/>
      </rPr>
      <t xml:space="preserve"> in B6 bzw. C6</t>
    </r>
  </si>
  <si>
    <t>4.</t>
  </si>
  <si>
    <t>C</t>
  </si>
  <si>
    <t>E</t>
  </si>
  <si>
    <t>F</t>
  </si>
  <si>
    <t>G</t>
  </si>
  <si>
    <t>Ausfüllen</t>
  </si>
  <si>
    <t>PDF mit Unterschrift erstellen</t>
  </si>
  <si>
    <t>5.</t>
  </si>
  <si>
    <r>
      <rPr>
        <b/>
        <sz val="11"/>
        <color theme="1"/>
        <rFont val="Calibri"/>
        <family val="2"/>
        <scheme val="minor"/>
      </rPr>
      <t>Abteilung</t>
    </r>
    <r>
      <rPr>
        <sz val="11"/>
        <color theme="1"/>
        <rFont val="Calibri"/>
        <family val="2"/>
        <scheme val="minor"/>
      </rPr>
      <t xml:space="preserve"> in Blatt "Januar" in E2 eintragen</t>
    </r>
  </si>
  <si>
    <r>
      <rPr>
        <b/>
        <sz val="11"/>
        <color theme="1"/>
        <rFont val="Calibri"/>
        <family val="2"/>
        <scheme val="minor"/>
      </rPr>
      <t>Nachname, Vorname</t>
    </r>
    <r>
      <rPr>
        <sz val="11"/>
        <color theme="1"/>
        <rFont val="Calibri"/>
        <family val="2"/>
        <scheme val="minor"/>
      </rPr>
      <t xml:space="preserve"> in Blatt "Januar" in G2 eintragen</t>
    </r>
  </si>
  <si>
    <t>Monatsblatt aufrufen</t>
  </si>
  <si>
    <t xml:space="preserve">6. </t>
  </si>
  <si>
    <t>Datei =&gt; Speichern unter …</t>
  </si>
  <si>
    <t xml:space="preserve">7. </t>
  </si>
  <si>
    <t>Dateityp *.pdf</t>
  </si>
  <si>
    <t xml:space="preserve">Bsp.: </t>
  </si>
  <si>
    <t>8.</t>
  </si>
  <si>
    <t xml:space="preserve">PDF Datei in Adobe Reader öffnen </t>
  </si>
  <si>
    <t>9.</t>
  </si>
  <si>
    <t>10.</t>
  </si>
  <si>
    <t>11.</t>
  </si>
  <si>
    <r>
      <rPr>
        <b/>
        <sz val="11"/>
        <color theme="1"/>
        <rFont val="Calibri"/>
        <family val="2"/>
        <scheme val="minor"/>
      </rPr>
      <t>Speichern</t>
    </r>
    <r>
      <rPr>
        <sz val="11"/>
        <color theme="1"/>
        <rFont val="Calibri"/>
        <family val="2"/>
        <scheme val="minor"/>
      </rPr>
      <t xml:space="preserve"> und PDF an Abteilungsleiter zur Unterschrift </t>
    </r>
    <r>
      <rPr>
        <b/>
        <sz val="11"/>
        <color theme="1"/>
        <rFont val="Calibri"/>
        <family val="2"/>
        <scheme val="minor"/>
      </rPr>
      <t>weiterleiten.</t>
    </r>
  </si>
  <si>
    <t>Hier trägst du die Zeit ein, von wann bis wann du an dem besagten Tag gearbeitet hast.</t>
  </si>
  <si>
    <t>Dort schreibst du die Summe ALLER trainierten Kinder ein. Angenommen du hattest in</t>
  </si>
  <si>
    <t>den gesamten 1,5 Stunden 15 Kinder so trägst du 15 Teilnehmer ein.</t>
  </si>
  <si>
    <t>Hier werden alle an dem Tag trainierten Sportarten eingetragen. Einmalig ausgeschrieben</t>
  </si>
  <si>
    <t>Es werden alle an dem Tag besuchten Unterrichtsräume eingetragen. Einmalig</t>
  </si>
  <si>
    <t>Uhrzeit:        von  bis</t>
  </si>
  <si>
    <t>Angenommen du arbeitest an einem Tag von 17:00 – 18:30 Uhr, dann trägst du das in diesem Format dort ein.</t>
  </si>
  <si>
    <t>Hinweis zu Spielzeiten am Wochenende:</t>
  </si>
  <si>
    <t>Anzahl der Teilnehmer</t>
  </si>
  <si>
    <t>Spielzeiten (am Wochenende) können nicht als Übungseinheiten abgerechnet werden.</t>
  </si>
  <si>
    <t>Erläuterungen zu 4.</t>
  </si>
  <si>
    <t>Hier werden anhand der eingetragenen Zeit automatisch die zu verrechnenden Stunden (a 45 Min.) berechnet.</t>
  </si>
  <si>
    <t>und dann als Kürzel ein. z.B.: Handball = HB</t>
  </si>
  <si>
    <t>ausgeschrieben dann als Kürzel: z.B.: Schwimmhalle Feldbergstraße = SFs</t>
  </si>
  <si>
    <t>(alternativ in jedem Monat überschreiben)</t>
  </si>
  <si>
    <t>…</t>
  </si>
  <si>
    <t>Dateiname ÜL_abrechnung_NAME_2023MM.pdf</t>
  </si>
  <si>
    <t>ÜL_abrechnung_Heidi_202301.pdf</t>
  </si>
  <si>
    <t>ÜL-Schein des DOSB/ BLSV</t>
  </si>
  <si>
    <t>(alternativ zu 8.-10. könnt ihr die Unterschrift auch als Bild</t>
  </si>
  <si>
    <t>im Monatsblatt unten einsetzen und erst dann als *.pdf speichern)</t>
  </si>
  <si>
    <t xml:space="preserve">      B</t>
  </si>
  <si>
    <t>siehe Infokasten für nähere Erläuertungen</t>
  </si>
  <si>
    <r>
      <rPr>
        <b/>
        <sz val="11"/>
        <color theme="1"/>
        <rFont val="Calibri"/>
        <family val="2"/>
        <scheme val="minor"/>
      </rPr>
      <t>Zeiten etc. eintragen</t>
    </r>
    <r>
      <rPr>
        <sz val="11"/>
        <color theme="1"/>
        <rFont val="Calibri"/>
        <family val="2"/>
        <scheme val="minor"/>
      </rPr>
      <t xml:space="preserve"> in Spalte</t>
    </r>
  </si>
  <si>
    <t>Erläuterungen zur Übungsleiter Stundenabrechnung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</si>
</sst>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 dd/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9C6500"/>
      <name val="Calibri"/>
      <family val="2"/>
      <scheme val="minor"/>
    </font>
    <font>
      <b/>
      <u/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8"/>
      <color rgb="FF000000"/>
      <name val="Segoe UI"/>
      <family val="2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0" fillId="2" borderId="2" xfId="0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 wrapText="1"/>
    </xf>
    <xf numFmtId="2" fontId="1" fillId="0" borderId="0" xfId="0" applyNumberFormat="1" applyFont="1"/>
    <xf numFmtId="0" fontId="0" fillId="0" borderId="1" xfId="0" applyBorder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6" fillId="0" borderId="0" xfId="0" applyNumberFormat="1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2" borderId="20" xfId="0" applyFill="1" applyBorder="1"/>
    <xf numFmtId="0" fontId="0" fillId="2" borderId="21" xfId="0" applyFill="1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2" fontId="6" fillId="2" borderId="24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horizontal="left" vertical="top" indent="1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5" borderId="30" xfId="0" applyFill="1" applyBorder="1" applyAlignment="1">
      <alignment horizontal="center"/>
    </xf>
    <xf numFmtId="2" fontId="0" fillId="4" borderId="31" xfId="0" applyNumberForma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164" fontId="0" fillId="6" borderId="11" xfId="0" applyNumberForma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0" fontId="0" fillId="0" borderId="10" xfId="0" applyNumberFormat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2" fillId="3" borderId="32" xfId="1" applyFont="1" applyBorder="1" applyAlignment="1">
      <alignment horizontal="center"/>
    </xf>
    <xf numFmtId="0" fontId="13" fillId="3" borderId="33" xfId="1" applyFont="1" applyBorder="1" applyAlignment="1">
      <alignment horizontal="center"/>
    </xf>
    <xf numFmtId="0" fontId="9" fillId="3" borderId="33" xfId="1" applyBorder="1" applyAlignment="1">
      <alignment horizontal="center"/>
    </xf>
    <xf numFmtId="0" fontId="11" fillId="3" borderId="33" xfId="1" applyFont="1" applyBorder="1" applyAlignment="1">
      <alignment horizontal="center"/>
    </xf>
    <xf numFmtId="0" fontId="9" fillId="3" borderId="5" xfId="1" applyBorder="1" applyAlignment="1">
      <alignment horizontal="center"/>
    </xf>
    <xf numFmtId="0" fontId="9" fillId="3" borderId="35" xfId="1" applyBorder="1"/>
    <xf numFmtId="0" fontId="9" fillId="3" borderId="36" xfId="1" applyBorder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9" fillId="3" borderId="34" xfId="1" applyBorder="1" applyAlignment="1">
      <alignment horizontal="left" indent="2"/>
    </xf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15</xdr:row>
      <xdr:rowOff>180976</xdr:rowOff>
    </xdr:from>
    <xdr:to>
      <xdr:col>8</xdr:col>
      <xdr:colOff>413752</xdr:colOff>
      <xdr:row>28</xdr:row>
      <xdr:rowOff>66676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6" y="3105151"/>
          <a:ext cx="7562264" cy="2362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2448267</xdr:colOff>
      <xdr:row>32</xdr:row>
      <xdr:rowOff>38158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6162675"/>
          <a:ext cx="2448267" cy="4191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1295581</xdr:colOff>
      <xdr:row>34</xdr:row>
      <xdr:rowOff>104816</xdr:rowOff>
    </xdr:to>
    <xdr:pic>
      <xdr:nvPicPr>
        <xdr:cNvPr id="4" name="Grafik 3" descr="Bildschirmausschnitt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734175"/>
          <a:ext cx="1295581" cy="29531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1838582</xdr:colOff>
      <xdr:row>37</xdr:row>
      <xdr:rowOff>133394</xdr:rowOff>
    </xdr:to>
    <xdr:pic>
      <xdr:nvPicPr>
        <xdr:cNvPr id="5" name="Grafik 4" descr="Bildschirmausschnitt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305675"/>
          <a:ext cx="1838582" cy="32389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533474</xdr:colOff>
      <xdr:row>40</xdr:row>
      <xdr:rowOff>47686</xdr:rowOff>
    </xdr:to>
    <xdr:pic>
      <xdr:nvPicPr>
        <xdr:cNvPr id="6" name="Grafik 5" descr="Bildschirmausschnitt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686675"/>
          <a:ext cx="533474" cy="4286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7</xdr:col>
      <xdr:colOff>697963</xdr:colOff>
      <xdr:row>63</xdr:row>
      <xdr:rowOff>37093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5128" y="8601658"/>
          <a:ext cx="7068536" cy="3924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7169" name="Check Box 1" descr="JA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7170" name="Check Box 2" descr="JA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8193" name="Check Box 1" descr="JA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8194" name="Check Box 2" descr="JA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9217" name="Check Box 1" descr="JA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9218" name="Check Box 2" descr="JA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0241" name="Check Box 1" descr="JA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0242" name="Check Box 2" descr="JA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13" name="Grafik 12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723900</xdr:colOff>
          <xdr:row>4</xdr:row>
          <xdr:rowOff>171450</xdr:rowOff>
        </xdr:from>
        <xdr:to>
          <xdr:col>1</xdr:col>
          <xdr:colOff>352425</xdr:colOff>
          <xdr:row>6</xdr:row>
          <xdr:rowOff>38100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971550</xdr:colOff>
          <xdr:row>4</xdr:row>
          <xdr:rowOff>171450</xdr:rowOff>
        </xdr:from>
        <xdr:to>
          <xdr:col>2</xdr:col>
          <xdr:colOff>361950</xdr:colOff>
          <xdr:row>6</xdr:row>
          <xdr:rowOff>38100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2049" name="Check Box 1" descr="JA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2050" name="Check Box 2" descr="JA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3073" name="Check Box 1" descr="JA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3074" name="Check Box 2" descr="JA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4097" name="Check Box 1" descr="JA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4098" name="Check Box 2" descr="JA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5121" name="Check Box 1" descr="JA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5122" name="Check Box 2" descr="JA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6145" name="Check Box 1" descr="JA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6146" name="Check Box 2" descr="JA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2289" name="Check Box 1" descr="JA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2290" name="Check Box 2" descr="JA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1265" name="Check Box 1" descr="JA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1266" name="Check Box 2" descr="JA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4.140625" customWidth="1"/>
    <col min="3" max="3" width="49.7109375" bestFit="1" customWidth="1"/>
    <col min="7" max="7" width="11.85546875" customWidth="1"/>
    <col min="13" max="13" width="111.5703125" style="5" bestFit="1" customWidth="1"/>
  </cols>
  <sheetData>
    <row r="1" spans="2:13" ht="34.5" customHeight="1" x14ac:dyDescent="0.25">
      <c r="C1" s="83" t="s">
        <v>83</v>
      </c>
    </row>
    <row r="2" spans="2:13" ht="18.75" x14ac:dyDescent="0.3">
      <c r="C2" s="79" t="s">
        <v>42</v>
      </c>
      <c r="M2" s="72" t="s">
        <v>69</v>
      </c>
    </row>
    <row r="3" spans="2:13" ht="20.25" customHeight="1" x14ac:dyDescent="0.25">
      <c r="B3" t="s">
        <v>33</v>
      </c>
      <c r="C3" t="s">
        <v>45</v>
      </c>
      <c r="D3" t="s">
        <v>73</v>
      </c>
      <c r="M3" s="73" t="s">
        <v>64</v>
      </c>
    </row>
    <row r="4" spans="2:13" x14ac:dyDescent="0.25">
      <c r="B4" t="s">
        <v>34</v>
      </c>
      <c r="C4" t="s">
        <v>46</v>
      </c>
      <c r="D4" t="s">
        <v>73</v>
      </c>
      <c r="M4" s="74" t="s">
        <v>59</v>
      </c>
    </row>
    <row r="5" spans="2:13" x14ac:dyDescent="0.25">
      <c r="B5" t="s">
        <v>35</v>
      </c>
      <c r="C5" t="s">
        <v>36</v>
      </c>
      <c r="M5" s="74" t="s">
        <v>65</v>
      </c>
    </row>
    <row r="6" spans="2:13" x14ac:dyDescent="0.25">
      <c r="B6" t="s">
        <v>37</v>
      </c>
      <c r="C6" t="s">
        <v>82</v>
      </c>
      <c r="D6" s="84" t="s">
        <v>81</v>
      </c>
      <c r="E6" s="77"/>
      <c r="F6" s="77"/>
      <c r="G6" s="78"/>
      <c r="M6" s="74"/>
    </row>
    <row r="7" spans="2:13" x14ac:dyDescent="0.25">
      <c r="C7" s="5" t="s">
        <v>80</v>
      </c>
      <c r="D7" s="5" t="s">
        <v>38</v>
      </c>
      <c r="E7" s="5" t="s">
        <v>39</v>
      </c>
      <c r="F7" s="5" t="s">
        <v>40</v>
      </c>
      <c r="G7" s="5" t="s">
        <v>41</v>
      </c>
      <c r="M7" s="73" t="s">
        <v>6</v>
      </c>
    </row>
    <row r="8" spans="2:13" x14ac:dyDescent="0.25">
      <c r="C8" s="13" t="s">
        <v>4</v>
      </c>
      <c r="D8" s="13" t="s">
        <v>5</v>
      </c>
      <c r="E8" s="13" t="s">
        <v>7</v>
      </c>
      <c r="F8" s="13" t="s">
        <v>8</v>
      </c>
      <c r="G8" s="14" t="s">
        <v>9</v>
      </c>
      <c r="M8" s="74" t="s">
        <v>70</v>
      </c>
    </row>
    <row r="9" spans="2:13" x14ac:dyDescent="0.25">
      <c r="C9" s="19" t="s">
        <v>10</v>
      </c>
      <c r="D9" s="19" t="s">
        <v>10</v>
      </c>
      <c r="E9" s="19" t="s">
        <v>12</v>
      </c>
      <c r="F9" s="19"/>
      <c r="G9" s="20"/>
      <c r="M9" s="74"/>
    </row>
    <row r="10" spans="2:13" x14ac:dyDescent="0.25">
      <c r="M10" s="73" t="s">
        <v>67</v>
      </c>
    </row>
    <row r="11" spans="2:13" ht="18.75" x14ac:dyDescent="0.3">
      <c r="C11" s="79" t="s">
        <v>43</v>
      </c>
      <c r="M11" s="74" t="s">
        <v>60</v>
      </c>
    </row>
    <row r="12" spans="2:13" x14ac:dyDescent="0.25">
      <c r="B12" t="s">
        <v>44</v>
      </c>
      <c r="C12" t="s">
        <v>47</v>
      </c>
      <c r="M12" s="74" t="s">
        <v>61</v>
      </c>
    </row>
    <row r="13" spans="2:13" x14ac:dyDescent="0.25">
      <c r="B13" t="s">
        <v>48</v>
      </c>
      <c r="C13" s="3" t="s">
        <v>49</v>
      </c>
      <c r="M13" s="73" t="s">
        <v>8</v>
      </c>
    </row>
    <row r="14" spans="2:13" x14ac:dyDescent="0.25">
      <c r="B14" t="s">
        <v>50</v>
      </c>
      <c r="C14" s="3" t="s">
        <v>75</v>
      </c>
      <c r="D14" s="69" t="s">
        <v>52</v>
      </c>
      <c r="E14" t="s">
        <v>76</v>
      </c>
      <c r="M14" s="74" t="s">
        <v>62</v>
      </c>
    </row>
    <row r="15" spans="2:13" x14ac:dyDescent="0.25">
      <c r="C15" s="3" t="s">
        <v>51</v>
      </c>
      <c r="M15" s="74" t="s">
        <v>71</v>
      </c>
    </row>
    <row r="16" spans="2:13" x14ac:dyDescent="0.25">
      <c r="M16" s="73" t="s">
        <v>9</v>
      </c>
    </row>
    <row r="17" spans="2:13" x14ac:dyDescent="0.25">
      <c r="M17" s="74" t="s">
        <v>63</v>
      </c>
    </row>
    <row r="18" spans="2:13" x14ac:dyDescent="0.25">
      <c r="M18" s="74" t="s">
        <v>72</v>
      </c>
    </row>
    <row r="19" spans="2:13" x14ac:dyDescent="0.25">
      <c r="M19" s="74"/>
    </row>
    <row r="20" spans="2:13" x14ac:dyDescent="0.25">
      <c r="M20" s="75" t="s">
        <v>66</v>
      </c>
    </row>
    <row r="21" spans="2:13" x14ac:dyDescent="0.25">
      <c r="M21" s="76" t="s">
        <v>68</v>
      </c>
    </row>
    <row r="30" spans="2:13" x14ac:dyDescent="0.25">
      <c r="B30" t="s">
        <v>53</v>
      </c>
      <c r="C30" t="s">
        <v>54</v>
      </c>
      <c r="D30" t="s">
        <v>78</v>
      </c>
    </row>
    <row r="31" spans="2:13" x14ac:dyDescent="0.25">
      <c r="D31" t="s">
        <v>79</v>
      </c>
    </row>
    <row r="34" spans="2:3" x14ac:dyDescent="0.25">
      <c r="B34" t="s">
        <v>55</v>
      </c>
    </row>
    <row r="37" spans="2:3" x14ac:dyDescent="0.25">
      <c r="B37" t="s">
        <v>56</v>
      </c>
    </row>
    <row r="42" spans="2:3" ht="30" x14ac:dyDescent="0.25">
      <c r="B42" s="71" t="s">
        <v>57</v>
      </c>
      <c r="C42" s="70" t="s">
        <v>58</v>
      </c>
    </row>
  </sheetData>
  <pageMargins left="0.70866141732283472" right="0.70866141732283472" top="0.78740157480314965" bottom="0.78740157480314965" header="0.31496062992125984" footer="0.31496062992125984"/>
  <pageSetup paperSize="9" scale="71" fitToHeight="2" orientation="portrait" horizontalDpi="4294967294" verticalDpi="0" r:id="rId1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26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3">
        <f>DATEVALUE("1."&amp;$A$6&amp;$A$4)</f>
        <v>45170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9">
        <f>A11+1</f>
        <v>45171</v>
      </c>
      <c r="B12" s="57"/>
      <c r="C12" s="57"/>
      <c r="D12" s="58">
        <f t="shared" ref="D12:D40" si="0">((C12-B12)*24)/0.75</f>
        <v>0</v>
      </c>
      <c r="E12" s="59"/>
      <c r="F12" s="59"/>
      <c r="G12" s="60"/>
    </row>
    <row r="13" spans="1:11" s="56" customFormat="1" x14ac:dyDescent="0.25">
      <c r="A13" s="49">
        <f t="shared" ref="A13:A40" si="1">A12+1</f>
        <v>45172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4">
        <f t="shared" si="1"/>
        <v>45173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4">
        <f t="shared" si="1"/>
        <v>45174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4">
        <f t="shared" si="1"/>
        <v>45175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4">
        <f t="shared" si="1"/>
        <v>45176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4">
        <f t="shared" si="1"/>
        <v>45177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9">
        <f t="shared" si="1"/>
        <v>45178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49">
        <f t="shared" si="1"/>
        <v>45179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4">
        <f t="shared" si="1"/>
        <v>45180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45181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45182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45183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45184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49">
        <f t="shared" si="1"/>
        <v>45185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49">
        <f t="shared" si="1"/>
        <v>45186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45187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45188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45189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45190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15">
        <f t="shared" si="1"/>
        <v>45191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9">
        <f t="shared" si="1"/>
        <v>45192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49">
        <f t="shared" si="1"/>
        <v>45193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45194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45195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45196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45197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15">
        <f t="shared" si="1"/>
        <v>45198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50">
        <f t="shared" si="1"/>
        <v>45199</v>
      </c>
      <c r="B40" s="61"/>
      <c r="C40" s="61"/>
      <c r="D40" s="62">
        <f t="shared" si="0"/>
        <v>0</v>
      </c>
      <c r="E40" s="61"/>
      <c r="F40" s="61"/>
      <c r="G40" s="63"/>
    </row>
    <row r="41" spans="1:7" s="56" customFormat="1" x14ac:dyDescent="0.25">
      <c r="A41" s="6"/>
      <c r="B41" s="64"/>
      <c r="C41" s="65" t="s">
        <v>2</v>
      </c>
      <c r="D41" s="66">
        <f>SUM(D11:D40)</f>
        <v>0</v>
      </c>
      <c r="E41" s="64"/>
      <c r="F41" s="64"/>
      <c r="G41" s="67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27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17">
        <f>DATEVALUE("1."&amp;$A$6&amp;$A$4)</f>
        <v>45200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15">
        <f>A11+1</f>
        <v>45201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15">
        <f t="shared" ref="A13:A41" si="1">A12+1</f>
        <v>45202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15">
        <f t="shared" si="1"/>
        <v>45203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15">
        <f t="shared" si="1"/>
        <v>45204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45205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9">
        <f t="shared" si="1"/>
        <v>45206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9">
        <f t="shared" si="1"/>
        <v>45207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45208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45209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15">
        <f t="shared" si="1"/>
        <v>45210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45211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45212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49">
        <f t="shared" si="1"/>
        <v>45213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49">
        <f t="shared" si="1"/>
        <v>45214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45215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45216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45217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45218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45219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49">
        <f t="shared" si="1"/>
        <v>45220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9">
        <f t="shared" si="1"/>
        <v>45221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45222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45223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45224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45225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45226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49">
        <f t="shared" si="1"/>
        <v>45227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9">
        <f t="shared" si="1"/>
        <v>45228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44">
        <f t="shared" si="1"/>
        <v>45229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51">
        <f t="shared" si="1"/>
        <v>45230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28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3">
        <f>DATEVALUE("1."&amp;$A$6&amp;$A$4)</f>
        <v>45231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4">
        <f>A11+1</f>
        <v>45232</v>
      </c>
      <c r="B12" s="57"/>
      <c r="C12" s="57"/>
      <c r="D12" s="58">
        <f t="shared" ref="D12:D40" si="0">((C12-B12)*24)/0.75</f>
        <v>0</v>
      </c>
      <c r="E12" s="59"/>
      <c r="F12" s="59"/>
      <c r="G12" s="60"/>
    </row>
    <row r="13" spans="1:11" s="56" customFormat="1" x14ac:dyDescent="0.25">
      <c r="A13" s="44">
        <f t="shared" ref="A13:A40" si="1">A12+1</f>
        <v>45233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9">
        <f t="shared" si="1"/>
        <v>45234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9">
        <f t="shared" si="1"/>
        <v>45235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45236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15">
        <f t="shared" si="1"/>
        <v>45237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15">
        <f t="shared" si="1"/>
        <v>45238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45239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45240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9">
        <f t="shared" si="1"/>
        <v>45241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49">
        <f t="shared" si="1"/>
        <v>45242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45243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45244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45245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45246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45247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49">
        <f t="shared" si="1"/>
        <v>45248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49">
        <f t="shared" si="1"/>
        <v>45249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45250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45251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4">
        <f t="shared" si="1"/>
        <v>45252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45253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45254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9">
        <f t="shared" si="1"/>
        <v>45255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49">
        <f t="shared" si="1"/>
        <v>45256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45257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45258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15">
        <f t="shared" si="1"/>
        <v>45259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16">
        <f t="shared" si="1"/>
        <v>45260</v>
      </c>
      <c r="B40" s="61"/>
      <c r="C40" s="61"/>
      <c r="D40" s="62">
        <f t="shared" si="0"/>
        <v>0</v>
      </c>
      <c r="E40" s="61"/>
      <c r="F40" s="61"/>
      <c r="G40" s="63"/>
    </row>
    <row r="41" spans="1:7" s="56" customFormat="1" x14ac:dyDescent="0.25">
      <c r="A41" s="6"/>
      <c r="B41" s="64"/>
      <c r="C41" s="65" t="s">
        <v>2</v>
      </c>
      <c r="D41" s="66">
        <f>SUM(D11:D40)</f>
        <v>0</v>
      </c>
      <c r="E41" s="64"/>
      <c r="F41" s="64"/>
      <c r="G41" s="67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29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17">
        <f>DATEVALUE("1."&amp;$A$6&amp;$A$4)</f>
        <v>45261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9">
        <f>A11+1</f>
        <v>45262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49">
        <f t="shared" ref="A13:A41" si="1">A12+1</f>
        <v>45263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15">
        <f t="shared" si="1"/>
        <v>45264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15">
        <f t="shared" si="1"/>
        <v>45265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45266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15">
        <f t="shared" si="1"/>
        <v>45267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15">
        <f t="shared" si="1"/>
        <v>45268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9">
        <f t="shared" si="1"/>
        <v>45269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49">
        <f t="shared" si="1"/>
        <v>45270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15">
        <f t="shared" si="1"/>
        <v>45271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45272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45273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45274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45275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49">
        <f t="shared" si="1"/>
        <v>45276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49">
        <f t="shared" si="1"/>
        <v>45277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45278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45279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45280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45281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15">
        <f t="shared" si="1"/>
        <v>45282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9">
        <f t="shared" si="1"/>
        <v>45283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49">
        <f t="shared" si="1"/>
        <v>45284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4">
        <f t="shared" si="1"/>
        <v>45285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44">
        <f t="shared" si="1"/>
        <v>45286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44">
        <f t="shared" si="1"/>
        <v>45287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44">
        <f t="shared" si="1"/>
        <v>45288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4">
        <f t="shared" si="1"/>
        <v>45289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49">
        <f t="shared" si="1"/>
        <v>45290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50">
        <f t="shared" si="1"/>
        <v>45291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">
        <v>74</v>
      </c>
      <c r="F2" s="25"/>
      <c r="G2" s="22" t="s">
        <v>74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5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1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52">
        <f>DATEVALUE("1."&amp;$A$6&amp;$A$4)</f>
        <v>44927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4">
        <f>A11+1</f>
        <v>44928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44">
        <f t="shared" ref="A13:A41" si="1">A12+1</f>
        <v>44929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4">
        <f t="shared" si="1"/>
        <v>44930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4">
        <f t="shared" si="1"/>
        <v>44931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4">
        <f t="shared" si="1"/>
        <v>44932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9">
        <f t="shared" si="1"/>
        <v>44933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9">
        <f t="shared" si="1"/>
        <v>44934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44935</v>
      </c>
      <c r="B19" s="57"/>
      <c r="C19" s="57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44936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15">
        <f t="shared" si="1"/>
        <v>44937</v>
      </c>
      <c r="B21" s="57"/>
      <c r="C21" s="57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44938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44939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49">
        <f t="shared" si="1"/>
        <v>44940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49">
        <f t="shared" si="1"/>
        <v>44941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44942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44943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44944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44945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44946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49">
        <f t="shared" si="1"/>
        <v>44947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9">
        <f t="shared" si="1"/>
        <v>44948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44949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44950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44951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44952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44953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49">
        <f t="shared" si="1"/>
        <v>44954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9">
        <f t="shared" si="1"/>
        <v>44955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15">
        <f t="shared" si="1"/>
        <v>44956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16">
        <f t="shared" si="1"/>
        <v>44957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A4:A5"/>
    <mergeCell ref="B5:C5"/>
    <mergeCell ref="B1:C3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>
                  <from>
                    <xdr:col>0</xdr:col>
                    <xdr:colOff>723900</xdr:colOff>
                    <xdr:row>4</xdr:row>
                    <xdr:rowOff>171450</xdr:rowOff>
                  </from>
                  <to>
                    <xdr:col>1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JA">
                <anchor>
                  <from>
                    <xdr:col>1</xdr:col>
                    <xdr:colOff>971550</xdr:colOff>
                    <xdr:row>4</xdr:row>
                    <xdr:rowOff>171450</xdr:rowOff>
                  </from>
                  <to>
                    <xdr:col>2</xdr:col>
                    <xdr:colOff>361950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19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D39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17">
        <f>DATEVALUE("1."&amp;$A$6&amp;$A$4)</f>
        <v>44958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15">
        <f>A11+1</f>
        <v>44959</v>
      </c>
      <c r="B12" s="57"/>
      <c r="C12" s="57"/>
      <c r="D12" s="58">
        <f t="shared" ref="D12:D38" si="0">((C12-B12)*24)/0.75</f>
        <v>0</v>
      </c>
      <c r="E12" s="59"/>
      <c r="F12" s="59"/>
      <c r="G12" s="60"/>
    </row>
    <row r="13" spans="1:11" s="56" customFormat="1" x14ac:dyDescent="0.25">
      <c r="A13" s="15">
        <f t="shared" ref="A13:A38" si="1">A12+1</f>
        <v>44960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9">
        <f t="shared" si="1"/>
        <v>44961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9">
        <f t="shared" si="1"/>
        <v>44962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44963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15">
        <f t="shared" si="1"/>
        <v>44964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15">
        <f t="shared" si="1"/>
        <v>44965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44966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44967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9">
        <f t="shared" si="1"/>
        <v>44968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49">
        <f t="shared" si="1"/>
        <v>44969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44970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44971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44972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44973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44974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49">
        <f t="shared" si="1"/>
        <v>44975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49">
        <f t="shared" si="1"/>
        <v>44976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44">
        <f t="shared" si="1"/>
        <v>44977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44">
        <f t="shared" si="1"/>
        <v>44978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4">
        <f t="shared" si="1"/>
        <v>44979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4">
        <f t="shared" si="1"/>
        <v>44980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44">
        <f t="shared" si="1"/>
        <v>44981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9">
        <f t="shared" si="1"/>
        <v>44982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49">
        <f t="shared" si="1"/>
        <v>44983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44984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6">
        <f t="shared" si="1"/>
        <v>44985</v>
      </c>
      <c r="B38" s="61"/>
      <c r="C38" s="61"/>
      <c r="D38" s="62">
        <f t="shared" si="0"/>
        <v>0</v>
      </c>
      <c r="E38" s="61"/>
      <c r="F38" s="61"/>
      <c r="G38" s="63"/>
    </row>
    <row r="39" spans="1:7" s="56" customFormat="1" x14ac:dyDescent="0.25">
      <c r="A39" s="6"/>
      <c r="B39" s="64"/>
      <c r="C39" s="65" t="s">
        <v>2</v>
      </c>
      <c r="D39" s="66">
        <f>SUM(D11:D38)</f>
        <v>0</v>
      </c>
      <c r="E39" s="64"/>
      <c r="F39" s="64"/>
      <c r="G39" s="67"/>
    </row>
    <row r="40" spans="1:7" s="56" customFormat="1" x14ac:dyDescent="0.25">
      <c r="A40" s="6"/>
      <c r="C40" s="9"/>
      <c r="D40" s="68"/>
    </row>
    <row r="41" spans="1:7" s="56" customFormat="1" x14ac:dyDescent="0.25">
      <c r="A41" s="56" t="s">
        <v>13</v>
      </c>
      <c r="E41" s="56" t="s">
        <v>14</v>
      </c>
    </row>
    <row r="44" spans="1:7" x14ac:dyDescent="0.25">
      <c r="A44" s="8"/>
      <c r="B44" s="8"/>
      <c r="C44" s="8"/>
      <c r="E44" s="8"/>
      <c r="F44" s="8"/>
      <c r="G44" s="8"/>
    </row>
    <row r="46" spans="1:7" x14ac:dyDescent="0.25">
      <c r="G46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20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17">
        <f>DATEVALUE("1."&amp;$A$6&amp;$A$4)</f>
        <v>44986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15">
        <f>A11+1</f>
        <v>44987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15">
        <f t="shared" ref="A13:A41" si="1">A12+1</f>
        <v>44988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9">
        <f t="shared" si="1"/>
        <v>44989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9">
        <f t="shared" si="1"/>
        <v>44990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44991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15">
        <f t="shared" si="1"/>
        <v>44992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15">
        <f t="shared" si="1"/>
        <v>44993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44994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44995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9">
        <f t="shared" si="1"/>
        <v>44996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49">
        <f t="shared" si="1"/>
        <v>44997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44998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44999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45000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45001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45002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49">
        <f t="shared" si="1"/>
        <v>45003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49">
        <f t="shared" si="1"/>
        <v>45004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45005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45006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15">
        <f t="shared" si="1"/>
        <v>45007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45008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45009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9">
        <f t="shared" si="1"/>
        <v>45010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49">
        <f t="shared" si="1"/>
        <v>45011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45012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45013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15">
        <f t="shared" si="1"/>
        <v>45014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15">
        <f t="shared" si="1"/>
        <v>45015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16">
        <f t="shared" si="1"/>
        <v>45016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21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9">
        <f>DATEVALUE("1."&amp;$A$6&amp;$A$4)</f>
        <v>45017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9">
        <f>A11+1</f>
        <v>45018</v>
      </c>
      <c r="B12" s="57"/>
      <c r="C12" s="57"/>
      <c r="D12" s="58">
        <f t="shared" ref="D12:D40" si="0">((C12-B12)*24)/0.75</f>
        <v>0</v>
      </c>
      <c r="E12" s="59"/>
      <c r="F12" s="59"/>
      <c r="G12" s="60"/>
    </row>
    <row r="13" spans="1:11" s="56" customFormat="1" x14ac:dyDescent="0.25">
      <c r="A13" s="44">
        <f t="shared" ref="A13:A40" si="1">A12+1</f>
        <v>45019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4">
        <f t="shared" si="1"/>
        <v>45020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4">
        <f t="shared" si="1"/>
        <v>45021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4">
        <f t="shared" si="1"/>
        <v>45022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4">
        <f t="shared" si="1"/>
        <v>45023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9">
        <f t="shared" si="1"/>
        <v>45024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9">
        <f t="shared" si="1"/>
        <v>45025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44">
        <f t="shared" si="1"/>
        <v>45026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4">
        <f t="shared" si="1"/>
        <v>45027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44">
        <f t="shared" si="1"/>
        <v>45028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44">
        <f t="shared" si="1"/>
        <v>45029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44">
        <f t="shared" si="1"/>
        <v>45030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49">
        <f t="shared" si="1"/>
        <v>45031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49">
        <f t="shared" si="1"/>
        <v>45032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45033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45034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45035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45036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45037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9">
        <f t="shared" si="1"/>
        <v>45038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9">
        <f t="shared" si="1"/>
        <v>45039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45040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45041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45042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45043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45044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9">
        <f t="shared" si="1"/>
        <v>45045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50">
        <f t="shared" si="1"/>
        <v>45046</v>
      </c>
      <c r="B40" s="61"/>
      <c r="C40" s="61"/>
      <c r="D40" s="62">
        <f t="shared" si="0"/>
        <v>0</v>
      </c>
      <c r="E40" s="61"/>
      <c r="F40" s="61"/>
      <c r="G40" s="63"/>
    </row>
    <row r="41" spans="1:7" s="56" customFormat="1" x14ac:dyDescent="0.25">
      <c r="A41" s="6"/>
      <c r="B41" s="64"/>
      <c r="C41" s="65" t="s">
        <v>2</v>
      </c>
      <c r="D41" s="66">
        <f>SUM(D11:D40)</f>
        <v>0</v>
      </c>
      <c r="E41" s="64"/>
      <c r="F41" s="64"/>
      <c r="G41" s="67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22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17">
        <f>DATEVALUE("1."&amp;$A$6&amp;$A$4)</f>
        <v>45047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15">
        <f>A11+1</f>
        <v>45048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15">
        <f t="shared" ref="A13:A41" si="1">A12+1</f>
        <v>45049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15">
        <f t="shared" si="1"/>
        <v>45050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15">
        <f t="shared" si="1"/>
        <v>45051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9">
        <f t="shared" si="1"/>
        <v>45052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9">
        <f t="shared" si="1"/>
        <v>45053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15">
        <f t="shared" si="1"/>
        <v>45054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15">
        <f t="shared" si="1"/>
        <v>45055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45056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15">
        <f t="shared" si="1"/>
        <v>45057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45058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49">
        <f t="shared" si="1"/>
        <v>45059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49">
        <f t="shared" si="1"/>
        <v>45060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45061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45062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45063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45064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45065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49">
        <f t="shared" si="1"/>
        <v>45066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49">
        <f t="shared" si="1"/>
        <v>45067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15">
        <f t="shared" si="1"/>
        <v>45068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45069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45070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45071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45072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49">
        <f t="shared" si="1"/>
        <v>45073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49">
        <f t="shared" si="1"/>
        <v>45074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4">
        <f t="shared" si="1"/>
        <v>45075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44">
        <f t="shared" si="1"/>
        <v>45076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44">
        <f t="shared" si="1"/>
        <v>45077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23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4">
        <f>DATEVALUE("1."&amp;$A$6&amp;$A$4)</f>
        <v>45078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4">
        <f>A11+1</f>
        <v>45079</v>
      </c>
      <c r="B12" s="57"/>
      <c r="C12" s="57"/>
      <c r="D12" s="58">
        <f t="shared" ref="D12:D40" si="0">((C12-B12)*24)/0.75</f>
        <v>0</v>
      </c>
      <c r="E12" s="59"/>
      <c r="F12" s="59"/>
      <c r="G12" s="60"/>
    </row>
    <row r="13" spans="1:11" s="56" customFormat="1" x14ac:dyDescent="0.25">
      <c r="A13" s="49">
        <f t="shared" ref="A13:A40" si="1">A12+1</f>
        <v>45080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9">
        <f t="shared" si="1"/>
        <v>45081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4">
        <f t="shared" si="1"/>
        <v>45082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4">
        <f t="shared" si="1"/>
        <v>45083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4">
        <f t="shared" si="1"/>
        <v>45084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4">
        <f t="shared" si="1"/>
        <v>45085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4">
        <f t="shared" si="1"/>
        <v>45086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49">
        <f t="shared" si="1"/>
        <v>45087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9">
        <f t="shared" si="1"/>
        <v>45088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45089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45090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45091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15">
        <f t="shared" si="1"/>
        <v>45092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15">
        <f t="shared" si="1"/>
        <v>45093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49">
        <f t="shared" si="1"/>
        <v>45094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49">
        <f t="shared" si="1"/>
        <v>45095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45096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45097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45098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15">
        <f t="shared" si="1"/>
        <v>45099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15">
        <f t="shared" si="1"/>
        <v>45100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49">
        <f t="shared" si="1"/>
        <v>45101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9">
        <f t="shared" si="1"/>
        <v>45102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45103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45104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45105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15">
        <f t="shared" si="1"/>
        <v>45106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16">
        <f t="shared" si="1"/>
        <v>45107</v>
      </c>
      <c r="B40" s="61"/>
      <c r="C40" s="61"/>
      <c r="D40" s="62">
        <f t="shared" si="0"/>
        <v>0</v>
      </c>
      <c r="E40" s="61"/>
      <c r="F40" s="61"/>
      <c r="G40" s="63"/>
    </row>
    <row r="41" spans="1:7" s="56" customFormat="1" x14ac:dyDescent="0.25">
      <c r="A41" s="6"/>
      <c r="B41" s="64"/>
      <c r="C41" s="65" t="s">
        <v>2</v>
      </c>
      <c r="D41" s="66">
        <f>SUM(D11:D40)</f>
        <v>0</v>
      </c>
      <c r="E41" s="64"/>
      <c r="F41" s="64"/>
      <c r="G41" s="67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24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9">
        <f>DATEVALUE("1."&amp;$A$6&amp;$A$4)</f>
        <v>45108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9">
        <f>A11+1</f>
        <v>45109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15">
        <f t="shared" ref="A13:A41" si="1">A12+1</f>
        <v>45110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15">
        <f t="shared" si="1"/>
        <v>45111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15">
        <f t="shared" si="1"/>
        <v>45112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15">
        <f t="shared" si="1"/>
        <v>45113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15">
        <f t="shared" si="1"/>
        <v>45114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9">
        <f t="shared" si="1"/>
        <v>45115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9">
        <f t="shared" si="1"/>
        <v>45116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15">
        <f t="shared" si="1"/>
        <v>45117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15">
        <f t="shared" si="1"/>
        <v>45118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15">
        <f t="shared" si="1"/>
        <v>45119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15">
        <f t="shared" si="1"/>
        <v>45120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15">
        <f t="shared" si="1"/>
        <v>45121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49">
        <f t="shared" si="1"/>
        <v>45122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49">
        <f t="shared" si="1"/>
        <v>45123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15">
        <f t="shared" si="1"/>
        <v>45124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15">
        <f t="shared" si="1"/>
        <v>45125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15">
        <f t="shared" si="1"/>
        <v>45126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15">
        <f t="shared" si="1"/>
        <v>45127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15">
        <f t="shared" si="1"/>
        <v>45128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9">
        <f t="shared" si="1"/>
        <v>45129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9">
        <f t="shared" si="1"/>
        <v>45130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15">
        <f t="shared" si="1"/>
        <v>45131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15">
        <f t="shared" si="1"/>
        <v>45132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15">
        <f t="shared" si="1"/>
        <v>45133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15">
        <f t="shared" si="1"/>
        <v>45134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15">
        <f t="shared" si="1"/>
        <v>45135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9">
        <f t="shared" si="1"/>
        <v>45136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49">
        <f t="shared" si="1"/>
        <v>45137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51">
        <f t="shared" si="1"/>
        <v>45138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82" t="s">
        <v>0</v>
      </c>
      <c r="C1" s="82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82"/>
      <c r="C2" s="82"/>
      <c r="D2" s="32"/>
      <c r="E2" s="25" t="str">
        <f>Januar!$E$2</f>
        <v>…</v>
      </c>
      <c r="F2" s="25"/>
      <c r="G2" s="22" t="str">
        <f>Januar!$G$2</f>
        <v>…</v>
      </c>
    </row>
    <row r="3" spans="1:11" ht="15.75" customHeight="1" x14ac:dyDescent="0.25">
      <c r="A3" s="2"/>
      <c r="B3" s="82"/>
      <c r="C3" s="82"/>
      <c r="D3" s="33"/>
      <c r="E3" s="34"/>
      <c r="F3" s="34"/>
      <c r="G3" s="35"/>
      <c r="K3" s="48" t="s">
        <v>31</v>
      </c>
    </row>
    <row r="4" spans="1:11" x14ac:dyDescent="0.25">
      <c r="A4" s="80">
        <v>2023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3">
      <c r="A5" s="80"/>
      <c r="B5" s="81" t="s">
        <v>77</v>
      </c>
      <c r="C5" s="81"/>
      <c r="D5" s="30"/>
      <c r="E5" s="27"/>
      <c r="F5" s="27"/>
      <c r="G5" s="31"/>
      <c r="K5" s="47" t="s">
        <v>32</v>
      </c>
    </row>
    <row r="6" spans="1:11" ht="18.75" x14ac:dyDescent="0.25">
      <c r="A6" s="41" t="s">
        <v>25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6" customFormat="1" x14ac:dyDescent="0.25">
      <c r="A11" s="43">
        <f>DATEVALUE("1."&amp;$A$6&amp;$A$4)</f>
        <v>45139</v>
      </c>
      <c r="B11" s="53"/>
      <c r="C11" s="53"/>
      <c r="D11" s="54">
        <f>((C11-B11)*24)/0.75</f>
        <v>0</v>
      </c>
      <c r="E11" s="53"/>
      <c r="F11" s="53"/>
      <c r="G11" s="55"/>
    </row>
    <row r="12" spans="1:11" s="56" customFormat="1" x14ac:dyDescent="0.25">
      <c r="A12" s="44">
        <f>A11+1</f>
        <v>45140</v>
      </c>
      <c r="B12" s="57"/>
      <c r="C12" s="57"/>
      <c r="D12" s="58">
        <f t="shared" ref="D12:D41" si="0">((C12-B12)*24)/0.75</f>
        <v>0</v>
      </c>
      <c r="E12" s="59"/>
      <c r="F12" s="59"/>
      <c r="G12" s="60"/>
    </row>
    <row r="13" spans="1:11" s="56" customFormat="1" x14ac:dyDescent="0.25">
      <c r="A13" s="44">
        <f t="shared" ref="A13:A41" si="1">A12+1</f>
        <v>45141</v>
      </c>
      <c r="B13" s="59"/>
      <c r="C13" s="59"/>
      <c r="D13" s="58">
        <f t="shared" si="0"/>
        <v>0</v>
      </c>
      <c r="E13" s="59"/>
      <c r="F13" s="59"/>
      <c r="G13" s="60"/>
    </row>
    <row r="14" spans="1:11" s="56" customFormat="1" x14ac:dyDescent="0.25">
      <c r="A14" s="44">
        <f t="shared" si="1"/>
        <v>45142</v>
      </c>
      <c r="B14" s="59"/>
      <c r="C14" s="59"/>
      <c r="D14" s="58">
        <f t="shared" si="0"/>
        <v>0</v>
      </c>
      <c r="E14" s="59"/>
      <c r="F14" s="59"/>
      <c r="G14" s="60"/>
    </row>
    <row r="15" spans="1:11" s="56" customFormat="1" x14ac:dyDescent="0.25">
      <c r="A15" s="49">
        <f t="shared" si="1"/>
        <v>45143</v>
      </c>
      <c r="B15" s="59"/>
      <c r="C15" s="59"/>
      <c r="D15" s="58">
        <f t="shared" si="0"/>
        <v>0</v>
      </c>
      <c r="E15" s="59"/>
      <c r="F15" s="59"/>
      <c r="G15" s="60"/>
    </row>
    <row r="16" spans="1:11" s="56" customFormat="1" x14ac:dyDescent="0.25">
      <c r="A16" s="49">
        <f t="shared" si="1"/>
        <v>45144</v>
      </c>
      <c r="B16" s="59"/>
      <c r="C16" s="59"/>
      <c r="D16" s="58">
        <f t="shared" si="0"/>
        <v>0</v>
      </c>
      <c r="E16" s="59"/>
      <c r="F16" s="59"/>
      <c r="G16" s="60"/>
    </row>
    <row r="17" spans="1:7" s="56" customFormat="1" x14ac:dyDescent="0.25">
      <c r="A17" s="44">
        <f t="shared" si="1"/>
        <v>45145</v>
      </c>
      <c r="B17" s="59"/>
      <c r="C17" s="59"/>
      <c r="D17" s="58">
        <f t="shared" si="0"/>
        <v>0</v>
      </c>
      <c r="E17" s="59"/>
      <c r="F17" s="59"/>
      <c r="G17" s="60"/>
    </row>
    <row r="18" spans="1:7" s="56" customFormat="1" x14ac:dyDescent="0.25">
      <c r="A18" s="44">
        <f t="shared" si="1"/>
        <v>45146</v>
      </c>
      <c r="B18" s="59"/>
      <c r="C18" s="59"/>
      <c r="D18" s="58">
        <f t="shared" si="0"/>
        <v>0</v>
      </c>
      <c r="E18" s="59"/>
      <c r="F18" s="59"/>
      <c r="G18" s="60"/>
    </row>
    <row r="19" spans="1:7" s="56" customFormat="1" x14ac:dyDescent="0.25">
      <c r="A19" s="44">
        <f t="shared" si="1"/>
        <v>45147</v>
      </c>
      <c r="B19" s="59"/>
      <c r="C19" s="59"/>
      <c r="D19" s="58">
        <f t="shared" si="0"/>
        <v>0</v>
      </c>
      <c r="E19" s="59"/>
      <c r="F19" s="59"/>
      <c r="G19" s="60"/>
    </row>
    <row r="20" spans="1:7" s="56" customFormat="1" x14ac:dyDescent="0.25">
      <c r="A20" s="44">
        <f t="shared" si="1"/>
        <v>45148</v>
      </c>
      <c r="B20" s="59"/>
      <c r="C20" s="59"/>
      <c r="D20" s="58">
        <f t="shared" si="0"/>
        <v>0</v>
      </c>
      <c r="E20" s="59"/>
      <c r="F20" s="59"/>
      <c r="G20" s="60"/>
    </row>
    <row r="21" spans="1:7" s="56" customFormat="1" x14ac:dyDescent="0.25">
      <c r="A21" s="44">
        <f t="shared" si="1"/>
        <v>45149</v>
      </c>
      <c r="B21" s="59"/>
      <c r="C21" s="59"/>
      <c r="D21" s="58">
        <f t="shared" si="0"/>
        <v>0</v>
      </c>
      <c r="E21" s="59"/>
      <c r="F21" s="59"/>
      <c r="G21" s="60"/>
    </row>
    <row r="22" spans="1:7" s="56" customFormat="1" x14ac:dyDescent="0.25">
      <c r="A22" s="49">
        <f t="shared" si="1"/>
        <v>45150</v>
      </c>
      <c r="B22" s="59"/>
      <c r="C22" s="59"/>
      <c r="D22" s="58">
        <f t="shared" si="0"/>
        <v>0</v>
      </c>
      <c r="E22" s="59"/>
      <c r="F22" s="59"/>
      <c r="G22" s="60"/>
    </row>
    <row r="23" spans="1:7" s="56" customFormat="1" x14ac:dyDescent="0.25">
      <c r="A23" s="49">
        <f t="shared" si="1"/>
        <v>45151</v>
      </c>
      <c r="B23" s="59"/>
      <c r="C23" s="59"/>
      <c r="D23" s="58">
        <f t="shared" si="0"/>
        <v>0</v>
      </c>
      <c r="E23" s="59"/>
      <c r="F23" s="59"/>
      <c r="G23" s="60"/>
    </row>
    <row r="24" spans="1:7" s="56" customFormat="1" x14ac:dyDescent="0.25">
      <c r="A24" s="44">
        <f t="shared" si="1"/>
        <v>45152</v>
      </c>
      <c r="B24" s="59"/>
      <c r="C24" s="59"/>
      <c r="D24" s="58">
        <f t="shared" si="0"/>
        <v>0</v>
      </c>
      <c r="E24" s="59"/>
      <c r="F24" s="59"/>
      <c r="G24" s="60"/>
    </row>
    <row r="25" spans="1:7" s="56" customFormat="1" x14ac:dyDescent="0.25">
      <c r="A25" s="44">
        <f t="shared" si="1"/>
        <v>45153</v>
      </c>
      <c r="B25" s="59"/>
      <c r="C25" s="59"/>
      <c r="D25" s="58">
        <f t="shared" si="0"/>
        <v>0</v>
      </c>
      <c r="E25" s="59"/>
      <c r="F25" s="59"/>
      <c r="G25" s="60"/>
    </row>
    <row r="26" spans="1:7" s="56" customFormat="1" x14ac:dyDescent="0.25">
      <c r="A26" s="44">
        <f t="shared" si="1"/>
        <v>45154</v>
      </c>
      <c r="B26" s="59"/>
      <c r="C26" s="59"/>
      <c r="D26" s="58">
        <f t="shared" si="0"/>
        <v>0</v>
      </c>
      <c r="E26" s="59"/>
      <c r="F26" s="59"/>
      <c r="G26" s="60"/>
    </row>
    <row r="27" spans="1:7" s="56" customFormat="1" x14ac:dyDescent="0.25">
      <c r="A27" s="44">
        <f t="shared" si="1"/>
        <v>45155</v>
      </c>
      <c r="B27" s="59"/>
      <c r="C27" s="59"/>
      <c r="D27" s="58">
        <f t="shared" si="0"/>
        <v>0</v>
      </c>
      <c r="E27" s="59"/>
      <c r="F27" s="59"/>
      <c r="G27" s="60"/>
    </row>
    <row r="28" spans="1:7" s="56" customFormat="1" x14ac:dyDescent="0.25">
      <c r="A28" s="44">
        <f t="shared" si="1"/>
        <v>45156</v>
      </c>
      <c r="B28" s="59"/>
      <c r="C28" s="59"/>
      <c r="D28" s="58">
        <f t="shared" si="0"/>
        <v>0</v>
      </c>
      <c r="E28" s="59"/>
      <c r="F28" s="59"/>
      <c r="G28" s="60"/>
    </row>
    <row r="29" spans="1:7" s="56" customFormat="1" x14ac:dyDescent="0.25">
      <c r="A29" s="49">
        <f t="shared" si="1"/>
        <v>45157</v>
      </c>
      <c r="B29" s="59"/>
      <c r="C29" s="59"/>
      <c r="D29" s="58">
        <f t="shared" si="0"/>
        <v>0</v>
      </c>
      <c r="E29" s="59"/>
      <c r="F29" s="59"/>
      <c r="G29" s="60"/>
    </row>
    <row r="30" spans="1:7" s="56" customFormat="1" x14ac:dyDescent="0.25">
      <c r="A30" s="49">
        <f t="shared" si="1"/>
        <v>45158</v>
      </c>
      <c r="B30" s="59"/>
      <c r="C30" s="59"/>
      <c r="D30" s="58">
        <f t="shared" si="0"/>
        <v>0</v>
      </c>
      <c r="E30" s="59"/>
      <c r="F30" s="59"/>
      <c r="G30" s="60"/>
    </row>
    <row r="31" spans="1:7" s="56" customFormat="1" x14ac:dyDescent="0.25">
      <c r="A31" s="44">
        <f t="shared" si="1"/>
        <v>45159</v>
      </c>
      <c r="B31" s="59"/>
      <c r="C31" s="59"/>
      <c r="D31" s="58">
        <f t="shared" si="0"/>
        <v>0</v>
      </c>
      <c r="E31" s="59"/>
      <c r="F31" s="59"/>
      <c r="G31" s="60"/>
    </row>
    <row r="32" spans="1:7" s="56" customFormat="1" x14ac:dyDescent="0.25">
      <c r="A32" s="44">
        <f t="shared" si="1"/>
        <v>45160</v>
      </c>
      <c r="B32" s="59"/>
      <c r="C32" s="59"/>
      <c r="D32" s="58">
        <f t="shared" si="0"/>
        <v>0</v>
      </c>
      <c r="E32" s="59"/>
      <c r="F32" s="59"/>
      <c r="G32" s="60"/>
    </row>
    <row r="33" spans="1:7" s="56" customFormat="1" x14ac:dyDescent="0.25">
      <c r="A33" s="44">
        <f t="shared" si="1"/>
        <v>45161</v>
      </c>
      <c r="B33" s="59"/>
      <c r="C33" s="59"/>
      <c r="D33" s="58">
        <f t="shared" si="0"/>
        <v>0</v>
      </c>
      <c r="E33" s="59"/>
      <c r="F33" s="59"/>
      <c r="G33" s="60"/>
    </row>
    <row r="34" spans="1:7" s="56" customFormat="1" x14ac:dyDescent="0.25">
      <c r="A34" s="44">
        <f t="shared" si="1"/>
        <v>45162</v>
      </c>
      <c r="B34" s="59"/>
      <c r="C34" s="59"/>
      <c r="D34" s="58">
        <f t="shared" si="0"/>
        <v>0</v>
      </c>
      <c r="E34" s="59"/>
      <c r="F34" s="59"/>
      <c r="G34" s="60"/>
    </row>
    <row r="35" spans="1:7" s="56" customFormat="1" x14ac:dyDescent="0.25">
      <c r="A35" s="44">
        <f t="shared" si="1"/>
        <v>45163</v>
      </c>
      <c r="B35" s="59"/>
      <c r="C35" s="59"/>
      <c r="D35" s="58">
        <f t="shared" si="0"/>
        <v>0</v>
      </c>
      <c r="E35" s="59"/>
      <c r="F35" s="59"/>
      <c r="G35" s="60"/>
    </row>
    <row r="36" spans="1:7" s="56" customFormat="1" x14ac:dyDescent="0.25">
      <c r="A36" s="49">
        <f t="shared" si="1"/>
        <v>45164</v>
      </c>
      <c r="B36" s="59"/>
      <c r="C36" s="59"/>
      <c r="D36" s="58">
        <f t="shared" si="0"/>
        <v>0</v>
      </c>
      <c r="E36" s="59"/>
      <c r="F36" s="59"/>
      <c r="G36" s="60"/>
    </row>
    <row r="37" spans="1:7" s="56" customFormat="1" x14ac:dyDescent="0.25">
      <c r="A37" s="49">
        <f t="shared" si="1"/>
        <v>45165</v>
      </c>
      <c r="B37" s="59"/>
      <c r="C37" s="59"/>
      <c r="D37" s="58">
        <f t="shared" si="0"/>
        <v>0</v>
      </c>
      <c r="E37" s="59"/>
      <c r="F37" s="59"/>
      <c r="G37" s="60"/>
    </row>
    <row r="38" spans="1:7" s="56" customFormat="1" x14ac:dyDescent="0.25">
      <c r="A38" s="44">
        <f t="shared" si="1"/>
        <v>45166</v>
      </c>
      <c r="B38" s="59"/>
      <c r="C38" s="59"/>
      <c r="D38" s="58">
        <f t="shared" si="0"/>
        <v>0</v>
      </c>
      <c r="E38" s="59"/>
      <c r="F38" s="59"/>
      <c r="G38" s="60"/>
    </row>
    <row r="39" spans="1:7" s="56" customFormat="1" x14ac:dyDescent="0.25">
      <c r="A39" s="44">
        <f t="shared" si="1"/>
        <v>45167</v>
      </c>
      <c r="B39" s="59"/>
      <c r="C39" s="59"/>
      <c r="D39" s="58">
        <f t="shared" si="0"/>
        <v>0</v>
      </c>
      <c r="E39" s="59"/>
      <c r="F39" s="59"/>
      <c r="G39" s="60"/>
    </row>
    <row r="40" spans="1:7" s="56" customFormat="1" x14ac:dyDescent="0.25">
      <c r="A40" s="44">
        <f t="shared" si="1"/>
        <v>45168</v>
      </c>
      <c r="B40" s="59"/>
      <c r="C40" s="59"/>
      <c r="D40" s="58">
        <f t="shared" si="0"/>
        <v>0</v>
      </c>
      <c r="E40" s="59"/>
      <c r="F40" s="59"/>
      <c r="G40" s="60"/>
    </row>
    <row r="41" spans="1:7" s="56" customFormat="1" x14ac:dyDescent="0.25">
      <c r="A41" s="51">
        <f t="shared" si="1"/>
        <v>45169</v>
      </c>
      <c r="B41" s="61"/>
      <c r="C41" s="61"/>
      <c r="D41" s="62">
        <f t="shared" si="0"/>
        <v>0</v>
      </c>
      <c r="E41" s="61"/>
      <c r="F41" s="61"/>
      <c r="G41" s="63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Tipps zur Abgabe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'Tipps zur Abgabe'!Druckbereich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</dc:creator>
  <cp:keywords/>
  <dc:description/>
  <cp:lastModifiedBy>Heidi</cp:lastModifiedBy>
  <cp:revision/>
  <cp:lastPrinted>2023-01-12T20:28:38Z</cp:lastPrinted>
  <dcterms:created xsi:type="dcterms:W3CDTF">2022-12-22T08:45:20Z</dcterms:created>
  <dcterms:modified xsi:type="dcterms:W3CDTF">2023-01-12T20:29:09Z</dcterms:modified>
  <cp:category/>
  <cp:contentStatus/>
</cp:coreProperties>
</file>